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flow_reactor" sheetId="3" r:id="rId1"/>
    <sheet name="jet-stirred" sheetId="4" r:id="rId2"/>
  </sheets>
  <calcPr calcId="152511"/>
</workbook>
</file>

<file path=xl/calcChain.xml><?xml version="1.0" encoding="utf-8"?>
<calcChain xmlns="http://schemas.openxmlformats.org/spreadsheetml/2006/main">
  <c r="E9" i="3" l="1"/>
  <c r="F9" i="3" s="1"/>
  <c r="E10" i="3"/>
  <c r="F10" i="3" s="1"/>
  <c r="E11" i="3"/>
  <c r="F11" i="3" s="1"/>
  <c r="E12" i="3"/>
  <c r="F12" i="3" s="1"/>
  <c r="E13" i="3"/>
  <c r="F13" i="3" s="1"/>
  <c r="E14" i="3"/>
  <c r="F14" i="3" s="1"/>
  <c r="E15" i="3"/>
  <c r="F15" i="3" s="1"/>
  <c r="E16" i="3"/>
  <c r="F16" i="3" s="1"/>
  <c r="E17" i="3"/>
  <c r="F17" i="3" s="1"/>
  <c r="E18" i="3"/>
  <c r="F18" i="3" s="1"/>
  <c r="E19" i="3"/>
  <c r="F19" i="3" s="1"/>
  <c r="E20" i="3"/>
  <c r="F20" i="3" s="1"/>
  <c r="E21" i="3"/>
  <c r="F21" i="3" s="1"/>
  <c r="E22" i="3"/>
  <c r="F22" i="3" s="1"/>
  <c r="E23" i="3"/>
  <c r="F23" i="3" s="1"/>
  <c r="E24" i="3"/>
  <c r="F24" i="3" s="1"/>
  <c r="E25" i="3"/>
  <c r="F25" i="3" s="1"/>
  <c r="E26" i="3"/>
  <c r="F26" i="3" s="1"/>
  <c r="E27" i="3"/>
  <c r="F27" i="3" s="1"/>
  <c r="E28" i="3"/>
  <c r="F28" i="3" s="1"/>
</calcChain>
</file>

<file path=xl/sharedStrings.xml><?xml version="1.0" encoding="utf-8"?>
<sst xmlns="http://schemas.openxmlformats.org/spreadsheetml/2006/main" count="65" uniqueCount="42">
  <si>
    <t>T(°C)</t>
  </si>
  <si>
    <t>T (K)</t>
  </si>
  <si>
    <t>CH3NO2</t>
  </si>
  <si>
    <t>P = 1.067 bar</t>
  </si>
  <si>
    <t>Conversion</t>
  </si>
  <si>
    <t xml:space="preserve">He </t>
  </si>
  <si>
    <t>residence time = 2.0 s</t>
  </si>
  <si>
    <t>iso-thermal zone</t>
  </si>
  <si>
    <t>CH3NO2 Conversion (%)</t>
  </si>
  <si>
    <t>CH3NO2 (mole frac-)</t>
  </si>
  <si>
    <t>CH4 (mole frac-)</t>
  </si>
  <si>
    <t>C2H4  (mole frac-)</t>
  </si>
  <si>
    <t>C2H2  (mole frac-)</t>
  </si>
  <si>
    <t>CO (mole frac-)</t>
  </si>
  <si>
    <t>NO  (mole frac-)</t>
  </si>
  <si>
    <t>CH2O  (mole frac-)</t>
  </si>
  <si>
    <t>H2O  (mole frac-)</t>
  </si>
  <si>
    <t xml:space="preserve">CO2 (mole frac-) </t>
  </si>
  <si>
    <t>T (°C)</t>
  </si>
  <si>
    <t>C2H4 (mole frac-)</t>
  </si>
  <si>
    <t>C2H2 (mole frac-)</t>
  </si>
  <si>
    <t>C2H6 (mole frac-)</t>
  </si>
  <si>
    <t>C3H6 (mole frac-)</t>
  </si>
  <si>
    <t>CH3OH (mole frac-)</t>
  </si>
  <si>
    <t>residence time (s)</t>
  </si>
  <si>
    <t>T = 775 K</t>
  </si>
  <si>
    <t>CH3OH  (mole frac-)</t>
  </si>
  <si>
    <t>C2H6  (mole frac-)</t>
  </si>
  <si>
    <t>HCN  (mole frac-)</t>
  </si>
  <si>
    <t>T(K)</t>
  </si>
  <si>
    <t>Distance (cm)</t>
  </si>
  <si>
    <t xml:space="preserve"> (isothermal zone)</t>
  </si>
  <si>
    <t>T setpoints (K)</t>
  </si>
  <si>
    <t>Temperature Profile</t>
  </si>
  <si>
    <t>Title:</t>
  </si>
  <si>
    <t>Experimenta data</t>
  </si>
  <si>
    <t>Krishna Prasad Shrestha, NicolasVin, Olivier Herbinet, Lars Seidel, Frédérique Battin-Leclerc, Thomas Zeuch, and Fabian Mauss</t>
  </si>
  <si>
    <t>Authors:</t>
  </si>
  <si>
    <t>Insights into nitromethane combustion from detailed kinetic modelling – Pyrolysis experiments in jet stirred and flow reactors</t>
  </si>
  <si>
    <t>0.01 (mole frac-)</t>
  </si>
  <si>
    <t>0.99 (mole frac-)</t>
  </si>
  <si>
    <t>P = 1.07 bar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</si>
</sst>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E+00"/>
    <numFmt numFmtId="165" formatCode="0.0000E+00"/>
    <numFmt numFmtId="166" formatCode="0.00000E+00"/>
    <numFmt numFmtId="167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Calibri Light"/>
      <family val="2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3F3F76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theme="9" tint="0.59999389629810485"/>
        <bgColor indexed="65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">
    <xf numFmtId="0" fontId="0" fillId="0" borderId="0"/>
    <xf numFmtId="0" fontId="1" fillId="2" borderId="1" applyNumberFormat="0" applyFont="0" applyAlignment="0" applyProtection="0"/>
    <xf numFmtId="0" fontId="3" fillId="3" borderId="0" applyNumberFormat="0" applyBorder="0" applyAlignment="0" applyProtection="0"/>
    <xf numFmtId="0" fontId="4" fillId="4" borderId="2" applyNumberFormat="0" applyAlignment="0" applyProtection="0"/>
    <xf numFmtId="0" fontId="1" fillId="5" borderId="0" applyNumberFormat="0" applyBorder="0" applyAlignment="0" applyProtection="0"/>
  </cellStyleXfs>
  <cellXfs count="27">
    <xf numFmtId="0" fontId="0" fillId="0" borderId="0" xfId="0"/>
    <xf numFmtId="11" fontId="0" fillId="0" borderId="0" xfId="0" applyNumberFormat="1"/>
    <xf numFmtId="0" fontId="2" fillId="2" borderId="1" xfId="1" applyFont="1" applyAlignment="1">
      <alignment horizontal="center" vertical="center"/>
    </xf>
    <xf numFmtId="0" fontId="2" fillId="2" borderId="1" xfId="1" applyFont="1" applyAlignment="1">
      <alignment horizontal="center" vertical="center" wrapText="1"/>
    </xf>
    <xf numFmtId="0" fontId="3" fillId="3" borderId="0" xfId="2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1" fontId="0" fillId="0" borderId="0" xfId="0" applyNumberFormat="1" applyAlignment="1">
      <alignment horizontal="center"/>
    </xf>
    <xf numFmtId="0" fontId="5" fillId="0" borderId="0" xfId="0" applyFont="1"/>
    <xf numFmtId="0" fontId="6" fillId="0" borderId="0" xfId="0" applyFont="1"/>
    <xf numFmtId="167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5" fillId="2" borderId="1" xfId="1" applyFont="1"/>
    <xf numFmtId="0" fontId="7" fillId="4" borderId="2" xfId="3" applyFont="1" applyAlignment="1">
      <alignment horizontal="center"/>
    </xf>
    <xf numFmtId="0" fontId="5" fillId="2" borderId="1" xfId="1" applyFont="1" applyAlignment="1">
      <alignment horizontal="center"/>
    </xf>
    <xf numFmtId="11" fontId="5" fillId="2" borderId="1" xfId="1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5" fillId="0" borderId="0" xfId="0" applyFont="1" applyAlignment="1"/>
    <xf numFmtId="0" fontId="9" fillId="0" borderId="0" xfId="0" applyFont="1" applyAlignment="1">
      <alignment horizontal="center"/>
    </xf>
    <xf numFmtId="0" fontId="1" fillId="5" borderId="2" xfId="4" applyBorder="1" applyAlignment="1">
      <alignment horizontal="left"/>
    </xf>
    <xf numFmtId="0" fontId="0" fillId="5" borderId="2" xfId="4" applyFont="1" applyBorder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5">
    <cellStyle name="40 % - Akzent6" xfId="4" builtinId="51"/>
    <cellStyle name="Eingabe" xfId="3" builtinId="20"/>
    <cellStyle name="Notiz" xfId="1" builtinId="10"/>
    <cellStyle name="Schlecht" xfId="2" builtinId="27"/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tabSelected="1" workbookViewId="0">
      <selection activeCell="H1" sqref="H1"/>
    </sheetView>
  </sheetViews>
  <sheetFormatPr baseColWidth="10" defaultColWidth="11.42578125" defaultRowHeight="15" x14ac:dyDescent="0.25"/>
  <cols>
    <col min="1" max="1" width="18.7109375" customWidth="1"/>
    <col min="2" max="2" width="20.5703125" customWidth="1"/>
    <col min="4" max="4" width="24.42578125" customWidth="1"/>
    <col min="5" max="5" width="14.28515625" customWidth="1"/>
    <col min="6" max="6" width="53.140625" customWidth="1"/>
    <col min="7" max="7" width="26" customWidth="1"/>
    <col min="8" max="9" width="17.140625" customWidth="1"/>
    <col min="10" max="10" width="16.28515625" customWidth="1"/>
    <col min="11" max="11" width="17.85546875" customWidth="1"/>
    <col min="12" max="12" width="15.28515625" customWidth="1"/>
    <col min="13" max="13" width="18.28515625" customWidth="1"/>
    <col min="14" max="14" width="18.140625" customWidth="1"/>
    <col min="15" max="15" width="19" customWidth="1"/>
    <col min="16" max="16" width="19.28515625" customWidth="1"/>
    <col min="17" max="17" width="16.28515625" customWidth="1"/>
  </cols>
  <sheetData>
    <row r="1" spans="1:17" ht="15.75" x14ac:dyDescent="0.25">
      <c r="A1" s="20" t="s">
        <v>34</v>
      </c>
      <c r="B1" s="25" t="s">
        <v>38</v>
      </c>
      <c r="C1" s="25"/>
      <c r="D1" s="25"/>
      <c r="E1" s="25"/>
      <c r="F1" s="25"/>
      <c r="G1" s="25"/>
    </row>
    <row r="2" spans="1:17" x14ac:dyDescent="0.25">
      <c r="A2" s="22" t="s">
        <v>37</v>
      </c>
      <c r="B2" s="26" t="s">
        <v>36</v>
      </c>
      <c r="C2" s="26"/>
      <c r="D2" s="26"/>
      <c r="E2" s="26"/>
      <c r="F2" s="26"/>
      <c r="G2" s="26"/>
    </row>
    <row r="3" spans="1:17" ht="15.75" x14ac:dyDescent="0.25">
      <c r="B3" s="21"/>
      <c r="C3" s="21"/>
      <c r="D3" s="21"/>
      <c r="E3" s="21"/>
      <c r="F3" s="21"/>
      <c r="H3" s="17"/>
    </row>
    <row r="4" spans="1:17" ht="15.75" x14ac:dyDescent="0.25">
      <c r="B4" s="18"/>
      <c r="C4" s="18"/>
      <c r="D4" s="18"/>
      <c r="E4" s="18"/>
      <c r="F4" s="18"/>
      <c r="G4" s="17"/>
      <c r="H4" s="17"/>
    </row>
    <row r="5" spans="1:17" ht="15.75" x14ac:dyDescent="0.25">
      <c r="B5" s="18"/>
      <c r="C5" s="18"/>
      <c r="D5" s="18"/>
      <c r="E5" s="18"/>
      <c r="F5" s="18"/>
      <c r="G5" s="17" t="s">
        <v>7</v>
      </c>
      <c r="H5" s="17"/>
    </row>
    <row r="6" spans="1:17" ht="15.75" x14ac:dyDescent="0.25">
      <c r="B6" s="19" t="s">
        <v>35</v>
      </c>
      <c r="E6" s="23" t="s">
        <v>2</v>
      </c>
      <c r="F6" s="24" t="s">
        <v>39</v>
      </c>
      <c r="G6" s="17" t="s">
        <v>6</v>
      </c>
      <c r="H6" s="17" t="s">
        <v>41</v>
      </c>
    </row>
    <row r="7" spans="1:17" ht="15.75" x14ac:dyDescent="0.25">
      <c r="E7" s="23" t="s">
        <v>5</v>
      </c>
      <c r="F7" s="24" t="s">
        <v>40</v>
      </c>
      <c r="G7" s="17"/>
      <c r="H7" s="17"/>
    </row>
    <row r="8" spans="1:17" ht="20.25" customHeight="1" x14ac:dyDescent="0.25">
      <c r="B8" s="2" t="s">
        <v>0</v>
      </c>
      <c r="C8" s="2" t="s">
        <v>1</v>
      </c>
      <c r="D8" s="2" t="s">
        <v>8</v>
      </c>
      <c r="E8" s="2" t="s">
        <v>4</v>
      </c>
      <c r="F8" s="2" t="s">
        <v>9</v>
      </c>
      <c r="G8" s="2" t="s">
        <v>10</v>
      </c>
      <c r="H8" s="2" t="s">
        <v>11</v>
      </c>
      <c r="I8" s="2" t="s">
        <v>12</v>
      </c>
      <c r="J8" s="2" t="s">
        <v>13</v>
      </c>
      <c r="K8" s="2" t="s">
        <v>17</v>
      </c>
      <c r="L8" s="2" t="s">
        <v>14</v>
      </c>
      <c r="M8" s="3" t="s">
        <v>15</v>
      </c>
      <c r="N8" s="3" t="s">
        <v>16</v>
      </c>
      <c r="O8" s="3" t="s">
        <v>26</v>
      </c>
      <c r="P8" s="3" t="s">
        <v>27</v>
      </c>
      <c r="Q8" s="3" t="s">
        <v>28</v>
      </c>
    </row>
    <row r="9" spans="1:17" x14ac:dyDescent="0.25">
      <c r="B9" s="5">
        <v>227</v>
      </c>
      <c r="C9" s="7">
        <v>500</v>
      </c>
      <c r="D9" s="11">
        <v>0</v>
      </c>
      <c r="E9" s="11">
        <f t="shared" ref="E9:E28" si="0">D9/100</f>
        <v>0</v>
      </c>
      <c r="F9" s="11">
        <f t="shared" ref="F9:F28" si="1">(1-E9)*0.01</f>
        <v>0.01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</row>
    <row r="10" spans="1:17" x14ac:dyDescent="0.25">
      <c r="B10" s="5">
        <v>327</v>
      </c>
      <c r="C10" s="7">
        <v>600</v>
      </c>
      <c r="D10" s="11">
        <v>0</v>
      </c>
      <c r="E10" s="11">
        <f t="shared" si="0"/>
        <v>0</v>
      </c>
      <c r="F10" s="11">
        <f t="shared" si="1"/>
        <v>0.01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</row>
    <row r="11" spans="1:17" x14ac:dyDescent="0.25">
      <c r="B11" s="5">
        <v>377</v>
      </c>
      <c r="C11" s="7">
        <v>700</v>
      </c>
      <c r="D11" s="11">
        <v>0</v>
      </c>
      <c r="E11" s="11">
        <f t="shared" si="0"/>
        <v>0</v>
      </c>
      <c r="F11" s="11">
        <f t="shared" si="1"/>
        <v>0.01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</row>
    <row r="12" spans="1:17" x14ac:dyDescent="0.25">
      <c r="B12" s="5">
        <v>427</v>
      </c>
      <c r="C12" s="7">
        <v>725</v>
      </c>
      <c r="D12" s="11">
        <v>0</v>
      </c>
      <c r="E12" s="11">
        <f t="shared" si="0"/>
        <v>0</v>
      </c>
      <c r="F12" s="11">
        <f t="shared" si="1"/>
        <v>0.01</v>
      </c>
      <c r="G12" s="11">
        <v>3.6199999999999999E-5</v>
      </c>
      <c r="H12" s="11">
        <v>0</v>
      </c>
      <c r="I12" s="11">
        <v>0</v>
      </c>
      <c r="J12" s="11">
        <v>6.7700000000000006E-5</v>
      </c>
      <c r="K12" s="11">
        <v>4.1900000000000002E-5</v>
      </c>
      <c r="L12" s="11">
        <v>1.3200000000000001E-4</v>
      </c>
      <c r="M12" s="11">
        <v>7.9300000000000003E-5</v>
      </c>
      <c r="N12" s="11">
        <v>0</v>
      </c>
      <c r="O12" s="11">
        <v>0</v>
      </c>
      <c r="P12" s="11">
        <v>1.1224014999999999E-5</v>
      </c>
      <c r="Q12" s="11">
        <v>6.4799999999999998E-6</v>
      </c>
    </row>
    <row r="13" spans="1:17" x14ac:dyDescent="0.25">
      <c r="B13" s="5">
        <v>452</v>
      </c>
      <c r="C13" s="7">
        <v>750</v>
      </c>
      <c r="D13" s="11">
        <v>10.4</v>
      </c>
      <c r="E13" s="11">
        <f t="shared" si="0"/>
        <v>0.10400000000000001</v>
      </c>
      <c r="F13" s="11">
        <f t="shared" si="1"/>
        <v>8.9600000000000009E-3</v>
      </c>
      <c r="G13" s="11">
        <v>2.23E-4</v>
      </c>
      <c r="H13" s="11">
        <v>9.1500000000000005E-6</v>
      </c>
      <c r="I13" s="11">
        <v>0</v>
      </c>
      <c r="J13" s="11">
        <v>2.5099999999999998E-4</v>
      </c>
      <c r="K13" s="11">
        <v>4.9599999999999999E-5</v>
      </c>
      <c r="L13" s="11">
        <v>3.6499999999999998E-4</v>
      </c>
      <c r="M13" s="11">
        <v>1.9799999999999999E-4</v>
      </c>
      <c r="N13" s="11">
        <v>0</v>
      </c>
      <c r="O13" s="11">
        <v>6.1567999999999991E-5</v>
      </c>
      <c r="P13" s="11">
        <v>4.7792579999999992E-5</v>
      </c>
      <c r="Q13" s="11">
        <v>3.6900000000000002E-5</v>
      </c>
    </row>
    <row r="14" spans="1:17" x14ac:dyDescent="0.25">
      <c r="B14" s="5">
        <v>477</v>
      </c>
      <c r="C14" s="7">
        <v>775</v>
      </c>
      <c r="D14" s="11">
        <v>27.1</v>
      </c>
      <c r="E14" s="11">
        <f t="shared" si="0"/>
        <v>0.27100000000000002</v>
      </c>
      <c r="F14" s="11">
        <f t="shared" si="1"/>
        <v>7.2899999999999996E-3</v>
      </c>
      <c r="G14" s="11">
        <v>3.6099999999999999E-4</v>
      </c>
      <c r="H14" s="11">
        <v>1.1399999999999999E-5</v>
      </c>
      <c r="I14" s="11">
        <v>0</v>
      </c>
      <c r="J14" s="11">
        <v>8.1899999999999996E-4</v>
      </c>
      <c r="K14" s="11">
        <v>1.56E-4</v>
      </c>
      <c r="L14" s="11">
        <v>1.23E-3</v>
      </c>
      <c r="M14" s="11">
        <v>5.5000000000000003E-4</v>
      </c>
      <c r="N14" s="11">
        <v>2.65E-3</v>
      </c>
      <c r="O14" s="11">
        <v>1.5230800000000001E-4</v>
      </c>
      <c r="P14" s="11">
        <v>6.5171699999999998E-5</v>
      </c>
      <c r="Q14" s="11">
        <v>2.8440000000000003E-4</v>
      </c>
    </row>
    <row r="15" spans="1:17" x14ac:dyDescent="0.25">
      <c r="B15" s="5">
        <v>502</v>
      </c>
      <c r="C15" s="7">
        <v>800</v>
      </c>
      <c r="D15" s="11">
        <v>58</v>
      </c>
      <c r="E15" s="11">
        <f t="shared" si="0"/>
        <v>0.57999999999999996</v>
      </c>
      <c r="F15" s="11">
        <f t="shared" si="1"/>
        <v>4.2000000000000006E-3</v>
      </c>
      <c r="G15" s="11">
        <v>1.4E-3</v>
      </c>
      <c r="H15" s="11">
        <v>2.7100000000000001E-5</v>
      </c>
      <c r="I15" s="11">
        <v>0</v>
      </c>
      <c r="J15" s="11">
        <v>1.5399999999999999E-3</v>
      </c>
      <c r="K15" s="11">
        <v>1.8799999999999999E-4</v>
      </c>
      <c r="L15" s="11">
        <v>2.5400000000000002E-3</v>
      </c>
      <c r="M15" s="11">
        <v>9.1600000000000004E-4</v>
      </c>
      <c r="N15" s="11">
        <v>3.2200000000000002E-3</v>
      </c>
      <c r="O15" s="11">
        <v>2.1023599999999998E-4</v>
      </c>
      <c r="P15" s="11">
        <v>1.4917078000000001E-4</v>
      </c>
      <c r="Q15" s="11">
        <v>3.4181999999999995E-4</v>
      </c>
    </row>
    <row r="16" spans="1:17" x14ac:dyDescent="0.25">
      <c r="B16" s="5">
        <v>527</v>
      </c>
      <c r="C16" s="7">
        <v>825</v>
      </c>
      <c r="D16" s="11">
        <v>73.5</v>
      </c>
      <c r="E16" s="11">
        <f t="shared" si="0"/>
        <v>0.73499999999999999</v>
      </c>
      <c r="F16" s="11">
        <f t="shared" si="1"/>
        <v>2.65E-3</v>
      </c>
      <c r="G16" s="11">
        <v>1.97E-3</v>
      </c>
      <c r="H16" s="11">
        <v>3.2799999999999998E-5</v>
      </c>
      <c r="I16" s="11">
        <v>0</v>
      </c>
      <c r="J16" s="11">
        <v>3.13E-3</v>
      </c>
      <c r="K16" s="11">
        <v>4.06E-4</v>
      </c>
      <c r="L16" s="11">
        <v>5.0299999999999997E-3</v>
      </c>
      <c r="M16" s="11">
        <v>1.48E-3</v>
      </c>
      <c r="N16" s="11">
        <v>6.79E-3</v>
      </c>
      <c r="O16" s="11">
        <v>3.6862799999999997E-4</v>
      </c>
      <c r="P16" s="11">
        <v>1.69084355E-4</v>
      </c>
      <c r="Q16" s="11">
        <v>8.054999999999999E-4</v>
      </c>
    </row>
    <row r="17" spans="2:17" x14ac:dyDescent="0.25">
      <c r="B17" s="5">
        <v>552</v>
      </c>
      <c r="C17" s="7">
        <v>850</v>
      </c>
      <c r="D17" s="11">
        <v>98</v>
      </c>
      <c r="E17" s="11">
        <f t="shared" si="0"/>
        <v>0.98</v>
      </c>
      <c r="F17" s="11">
        <f t="shared" si="1"/>
        <v>2.0000000000000017E-4</v>
      </c>
      <c r="G17" s="11">
        <v>2.7200000000000002E-3</v>
      </c>
      <c r="H17" s="11">
        <v>5.3399999999999997E-5</v>
      </c>
      <c r="I17" s="11">
        <v>0</v>
      </c>
      <c r="J17" s="11">
        <v>4.2199999999999998E-3</v>
      </c>
      <c r="K17" s="11">
        <v>3.8000000000000002E-4</v>
      </c>
      <c r="L17" s="11">
        <v>6.8999999999999999E-3</v>
      </c>
      <c r="M17" s="11">
        <v>1.4300000000000001E-3</v>
      </c>
      <c r="N17" s="11">
        <v>6.5900000000000004E-3</v>
      </c>
      <c r="O17" s="11">
        <v>2.6363999999999999E-4</v>
      </c>
      <c r="P17" s="11">
        <v>2.1072182999999999E-4</v>
      </c>
      <c r="Q17" s="11">
        <v>5.8283999999999994E-4</v>
      </c>
    </row>
    <row r="18" spans="2:17" x14ac:dyDescent="0.25">
      <c r="B18" s="5">
        <v>577</v>
      </c>
      <c r="C18" s="7">
        <v>950</v>
      </c>
      <c r="D18" s="11">
        <v>99.6</v>
      </c>
      <c r="E18" s="11">
        <f t="shared" si="0"/>
        <v>0.996</v>
      </c>
      <c r="F18" s="11">
        <f t="shared" si="1"/>
        <v>4.0000000000000037E-5</v>
      </c>
      <c r="G18" s="11">
        <v>3.0100000000000001E-3</v>
      </c>
      <c r="H18" s="11">
        <v>6.6799999999999997E-5</v>
      </c>
      <c r="I18" s="11">
        <v>0</v>
      </c>
      <c r="J18" s="11">
        <v>4.8999999999999998E-3</v>
      </c>
      <c r="K18" s="11">
        <v>3.3300000000000002E-4</v>
      </c>
      <c r="L18" s="11">
        <v>7.6699999999999997E-3</v>
      </c>
      <c r="M18" s="11">
        <v>1.49E-3</v>
      </c>
      <c r="N18" s="11">
        <v>7.8799999999999999E-3</v>
      </c>
      <c r="O18" s="11">
        <v>3.7206000000000001E-4</v>
      </c>
      <c r="P18" s="11">
        <v>2.2773888499999999E-4</v>
      </c>
      <c r="Q18" s="11">
        <v>8.4168000000000003E-4</v>
      </c>
    </row>
    <row r="19" spans="2:17" x14ac:dyDescent="0.25">
      <c r="B19" s="5">
        <v>602</v>
      </c>
      <c r="C19" s="7">
        <v>875</v>
      </c>
      <c r="D19" s="11">
        <v>100</v>
      </c>
      <c r="E19" s="11">
        <f t="shared" si="0"/>
        <v>1</v>
      </c>
      <c r="F19" s="11">
        <f t="shared" si="1"/>
        <v>0</v>
      </c>
      <c r="G19" s="11">
        <v>2.8999999999999998E-3</v>
      </c>
      <c r="H19" s="11">
        <v>6.8200000000000004E-5</v>
      </c>
      <c r="I19" s="11">
        <v>0</v>
      </c>
      <c r="J19" s="11">
        <v>4.5700000000000003E-3</v>
      </c>
      <c r="K19" s="11">
        <v>4.4200000000000001E-4</v>
      </c>
      <c r="L19" s="11">
        <v>7.5500000000000003E-3</v>
      </c>
      <c r="M19" s="11">
        <v>1.3600000000000001E-3</v>
      </c>
      <c r="N19" s="11">
        <v>5.6800000000000002E-3</v>
      </c>
      <c r="O19" s="11">
        <v>3.54796E-4</v>
      </c>
      <c r="P19" s="11">
        <v>2.1868725999999998E-4</v>
      </c>
      <c r="Q19" s="11">
        <v>7.7886000000000003E-4</v>
      </c>
    </row>
    <row r="20" spans="2:17" x14ac:dyDescent="0.25">
      <c r="B20" s="5">
        <v>627</v>
      </c>
      <c r="C20" s="7">
        <v>900</v>
      </c>
      <c r="D20" s="11">
        <v>100</v>
      </c>
      <c r="E20" s="11">
        <f t="shared" si="0"/>
        <v>1</v>
      </c>
      <c r="F20" s="11">
        <f t="shared" si="1"/>
        <v>0</v>
      </c>
      <c r="G20" s="11">
        <v>2.65E-3</v>
      </c>
      <c r="H20" s="11">
        <v>7.2000000000000002E-5</v>
      </c>
      <c r="I20" s="11">
        <v>0</v>
      </c>
      <c r="J20" s="11">
        <v>4.8799999999999998E-3</v>
      </c>
      <c r="K20" s="11">
        <v>5.44E-4</v>
      </c>
      <c r="L20" s="11">
        <v>7.2700000000000004E-3</v>
      </c>
      <c r="M20" s="11">
        <v>1.48E-3</v>
      </c>
      <c r="N20" s="11">
        <v>8.0800000000000004E-3</v>
      </c>
      <c r="O20" s="11">
        <v>3.47828E-4</v>
      </c>
      <c r="P20" s="11">
        <v>2.2701475500000001E-4</v>
      </c>
      <c r="Q20" s="11">
        <v>7.9433999999999993E-4</v>
      </c>
    </row>
    <row r="21" spans="2:17" x14ac:dyDescent="0.25">
      <c r="B21" s="5">
        <v>652</v>
      </c>
      <c r="C21" s="7">
        <v>925</v>
      </c>
      <c r="D21" s="11">
        <v>100</v>
      </c>
      <c r="E21" s="11">
        <f t="shared" si="0"/>
        <v>1</v>
      </c>
      <c r="F21" s="11">
        <f t="shared" si="1"/>
        <v>0</v>
      </c>
      <c r="G21" s="11">
        <v>2.9399999999999999E-3</v>
      </c>
      <c r="H21" s="11">
        <v>7.5099999999999996E-5</v>
      </c>
      <c r="I21" s="11">
        <v>0</v>
      </c>
      <c r="J21" s="11">
        <v>4.8700000000000002E-3</v>
      </c>
      <c r="K21" s="11">
        <v>5.6400000000000005E-4</v>
      </c>
      <c r="L21" s="11">
        <v>7.43E-3</v>
      </c>
      <c r="M21" s="11">
        <v>1.47E-3</v>
      </c>
      <c r="N21" s="11">
        <v>5.8100000000000001E-3</v>
      </c>
      <c r="O21" s="11">
        <v>3.3893599999999997E-4</v>
      </c>
      <c r="P21" s="11">
        <v>2.1832519499999999E-4</v>
      </c>
      <c r="Q21" s="11">
        <v>7.9343999999999997E-4</v>
      </c>
    </row>
    <row r="22" spans="2:17" x14ac:dyDescent="0.25">
      <c r="B22" s="5">
        <v>677</v>
      </c>
      <c r="C22" s="7">
        <v>950</v>
      </c>
      <c r="D22" s="11">
        <v>100</v>
      </c>
      <c r="E22" s="11">
        <f t="shared" si="0"/>
        <v>1</v>
      </c>
      <c r="F22" s="11">
        <f t="shared" si="1"/>
        <v>0</v>
      </c>
      <c r="G22" s="11">
        <v>3.0100000000000001E-3</v>
      </c>
      <c r="H22" s="11">
        <v>8.1899999999999999E-5</v>
      </c>
      <c r="I22" s="11">
        <v>0</v>
      </c>
      <c r="J22" s="11">
        <v>4.8399999999999997E-3</v>
      </c>
      <c r="K22" s="11">
        <v>5.4100000000000003E-4</v>
      </c>
      <c r="L22" s="11">
        <v>7.5900000000000004E-3</v>
      </c>
      <c r="M22" s="11">
        <v>1.4E-3</v>
      </c>
      <c r="N22" s="11">
        <v>6.4400000000000004E-3</v>
      </c>
      <c r="O22" s="11">
        <v>3.3690799999999997E-4</v>
      </c>
      <c r="P22" s="11">
        <v>2.3389398999999997E-4</v>
      </c>
      <c r="Q22" s="11">
        <v>7.7129999999999994E-4</v>
      </c>
    </row>
    <row r="23" spans="2:17" x14ac:dyDescent="0.25">
      <c r="B23" s="5">
        <v>702</v>
      </c>
      <c r="C23" s="7">
        <v>975</v>
      </c>
      <c r="D23" s="11">
        <v>100</v>
      </c>
      <c r="E23" s="11">
        <f t="shared" si="0"/>
        <v>1</v>
      </c>
      <c r="F23" s="11">
        <f t="shared" si="1"/>
        <v>0</v>
      </c>
      <c r="G23" s="11">
        <v>2.8E-3</v>
      </c>
      <c r="H23" s="11">
        <v>8.1899999999999999E-5</v>
      </c>
      <c r="I23" s="11">
        <v>0</v>
      </c>
      <c r="J23" s="11">
        <v>4.9800000000000001E-3</v>
      </c>
      <c r="K23" s="11">
        <v>5.22E-4</v>
      </c>
      <c r="L23" s="11">
        <v>7.6699999999999997E-3</v>
      </c>
      <c r="M23" s="11">
        <v>1.3600000000000001E-3</v>
      </c>
      <c r="N23" s="11">
        <v>7.77E-3</v>
      </c>
      <c r="O23" s="11">
        <v>3.1922799999999996E-4</v>
      </c>
      <c r="P23" s="11">
        <v>2.2448029999999999E-4</v>
      </c>
      <c r="Q23" s="11">
        <v>7.246799999999999E-4</v>
      </c>
    </row>
    <row r="24" spans="2:17" x14ac:dyDescent="0.25">
      <c r="B24" s="5">
        <v>727</v>
      </c>
      <c r="C24" s="7">
        <v>1000</v>
      </c>
      <c r="D24" s="11">
        <v>100</v>
      </c>
      <c r="E24" s="11">
        <f t="shared" si="0"/>
        <v>1</v>
      </c>
      <c r="F24" s="11">
        <f t="shared" si="1"/>
        <v>0</v>
      </c>
      <c r="G24" s="11">
        <v>2.7000000000000001E-3</v>
      </c>
      <c r="H24" s="11">
        <v>8.3800000000000004E-5</v>
      </c>
      <c r="I24" s="11">
        <v>0</v>
      </c>
      <c r="J24" s="11">
        <v>5.3E-3</v>
      </c>
      <c r="K24" s="11">
        <v>5.7700000000000004E-4</v>
      </c>
      <c r="L24" s="11">
        <v>7.92E-3</v>
      </c>
      <c r="M24" s="11">
        <v>1.4300000000000001E-3</v>
      </c>
      <c r="N24" s="11">
        <v>5.4999999999999997E-3</v>
      </c>
      <c r="O24" s="11">
        <v>3.2884800000000002E-4</v>
      </c>
      <c r="P24" s="11">
        <v>2.1977345500000001E-4</v>
      </c>
      <c r="Q24" s="11">
        <v>7.8533999999999993E-4</v>
      </c>
    </row>
    <row r="25" spans="2:17" x14ac:dyDescent="0.25">
      <c r="B25" s="5">
        <v>752</v>
      </c>
      <c r="C25" s="7">
        <v>1025</v>
      </c>
      <c r="D25" s="11">
        <v>100</v>
      </c>
      <c r="E25" s="11">
        <f t="shared" si="0"/>
        <v>1</v>
      </c>
      <c r="F25" s="11">
        <f t="shared" si="1"/>
        <v>0</v>
      </c>
      <c r="G25" s="11">
        <v>2.7899999999999999E-3</v>
      </c>
      <c r="H25" s="11">
        <v>8.6500000000000002E-5</v>
      </c>
      <c r="I25" s="11">
        <v>0</v>
      </c>
      <c r="J25" s="11">
        <v>5.2399999999999999E-3</v>
      </c>
      <c r="K25" s="11">
        <v>4.8099999999999998E-4</v>
      </c>
      <c r="L25" s="11">
        <v>8.0700000000000008E-3</v>
      </c>
      <c r="M25" s="11">
        <v>1.3500000000000001E-3</v>
      </c>
      <c r="N25" s="11">
        <v>2.7699999999999999E-3</v>
      </c>
      <c r="O25" s="11">
        <v>3.2921200000000001E-4</v>
      </c>
      <c r="P25" s="11">
        <v>2.1108389499999999E-4</v>
      </c>
      <c r="Q25" s="11">
        <v>7.9847999999999985E-4</v>
      </c>
    </row>
    <row r="26" spans="2:17" x14ac:dyDescent="0.25">
      <c r="B26" s="5">
        <v>777</v>
      </c>
      <c r="C26" s="7">
        <v>1050</v>
      </c>
      <c r="D26" s="11">
        <v>100</v>
      </c>
      <c r="E26" s="11">
        <f t="shared" si="0"/>
        <v>1</v>
      </c>
      <c r="F26" s="11">
        <f t="shared" si="1"/>
        <v>0</v>
      </c>
      <c r="G26" s="11">
        <v>3.2299999999999998E-3</v>
      </c>
      <c r="H26" s="11">
        <v>1.0300000000000001E-3</v>
      </c>
      <c r="I26" s="11">
        <v>0</v>
      </c>
      <c r="J26" s="11">
        <v>5.4099999999999999E-3</v>
      </c>
      <c r="K26" s="11">
        <v>5.6800000000000004E-4</v>
      </c>
      <c r="L26" s="11">
        <v>7.9100000000000004E-3</v>
      </c>
      <c r="M26" s="11">
        <v>1.23E-3</v>
      </c>
      <c r="N26" s="11">
        <v>4.9699999999999996E-3</v>
      </c>
      <c r="O26" s="11">
        <v>2.8963999999999997E-4</v>
      </c>
      <c r="P26" s="11">
        <v>2.17601065E-4</v>
      </c>
      <c r="Q26" s="11">
        <v>7.7129999999999994E-4</v>
      </c>
    </row>
    <row r="27" spans="2:17" x14ac:dyDescent="0.25">
      <c r="B27" s="5">
        <v>802</v>
      </c>
      <c r="C27" s="7">
        <v>1075</v>
      </c>
      <c r="D27" s="11">
        <v>100</v>
      </c>
      <c r="E27" s="11">
        <f t="shared" si="0"/>
        <v>1</v>
      </c>
      <c r="F27" s="11">
        <f t="shared" si="1"/>
        <v>0</v>
      </c>
      <c r="G27" s="11">
        <v>2.7799999999999999E-3</v>
      </c>
      <c r="H27" s="11">
        <v>1.07E-3</v>
      </c>
      <c r="I27" s="11">
        <v>0</v>
      </c>
      <c r="J27" s="11">
        <v>5.6699999999999997E-3</v>
      </c>
      <c r="K27" s="11">
        <v>5.8200000000000005E-4</v>
      </c>
      <c r="L27" s="11">
        <v>8.1099999999999992E-3</v>
      </c>
      <c r="M27" s="11">
        <v>1.06E-3</v>
      </c>
      <c r="N27" s="11">
        <v>4.8199999999999996E-3</v>
      </c>
      <c r="O27" s="11">
        <v>2.86364E-4</v>
      </c>
      <c r="P27" s="11">
        <v>1.7161881E-4</v>
      </c>
      <c r="Q27" s="11">
        <v>7.7291999999999997E-4</v>
      </c>
    </row>
    <row r="28" spans="2:17" x14ac:dyDescent="0.25">
      <c r="B28" s="5">
        <v>827</v>
      </c>
      <c r="C28" s="7">
        <v>1100</v>
      </c>
      <c r="D28" s="11">
        <v>100</v>
      </c>
      <c r="E28" s="11">
        <f t="shared" si="0"/>
        <v>1</v>
      </c>
      <c r="F28" s="11">
        <f t="shared" si="1"/>
        <v>0</v>
      </c>
      <c r="G28" s="11">
        <v>2.9499999999999999E-3</v>
      </c>
      <c r="H28" s="11">
        <v>1.2999999999999999E-3</v>
      </c>
      <c r="I28" s="11">
        <v>0</v>
      </c>
      <c r="J28" s="11">
        <v>5.8199999999999997E-3</v>
      </c>
      <c r="K28" s="11">
        <v>6.0499999999999996E-4</v>
      </c>
      <c r="L28" s="11">
        <v>7.9500000000000005E-3</v>
      </c>
      <c r="M28" s="11">
        <v>8.4699999999999999E-4</v>
      </c>
      <c r="N28" s="11">
        <v>4.1900000000000001E-3</v>
      </c>
      <c r="O28" s="11">
        <v>2.3347999999999999E-4</v>
      </c>
      <c r="P28" s="11">
        <v>1.43739805E-4</v>
      </c>
      <c r="Q28" s="11">
        <v>8.3717999999999998E-4</v>
      </c>
    </row>
    <row r="31" spans="2:17" ht="15.75" x14ac:dyDescent="0.25">
      <c r="F31" s="9" t="s">
        <v>33</v>
      </c>
    </row>
    <row r="33" spans="1:12" x14ac:dyDescent="0.25">
      <c r="A33" s="4" t="s">
        <v>31</v>
      </c>
      <c r="B33" s="13" t="s">
        <v>32</v>
      </c>
      <c r="C33" s="13">
        <v>600</v>
      </c>
      <c r="D33" s="13">
        <v>700</v>
      </c>
      <c r="E33" s="13">
        <v>800</v>
      </c>
      <c r="F33" s="13">
        <v>900</v>
      </c>
      <c r="G33" s="13">
        <v>1000</v>
      </c>
      <c r="H33" s="13">
        <v>1100</v>
      </c>
      <c r="I33" s="13">
        <v>1150</v>
      </c>
      <c r="J33" s="13">
        <v>1200</v>
      </c>
      <c r="K33" s="13">
        <v>1250</v>
      </c>
      <c r="L33" s="13">
        <v>1300</v>
      </c>
    </row>
    <row r="34" spans="1:12" x14ac:dyDescent="0.25">
      <c r="B34" s="14" t="s">
        <v>30</v>
      </c>
      <c r="C34" s="15" t="s">
        <v>29</v>
      </c>
      <c r="D34" s="15" t="s">
        <v>29</v>
      </c>
      <c r="E34" s="15" t="s">
        <v>29</v>
      </c>
      <c r="F34" s="15" t="s">
        <v>29</v>
      </c>
      <c r="G34" s="15" t="s">
        <v>29</v>
      </c>
      <c r="H34" s="15" t="s">
        <v>29</v>
      </c>
      <c r="I34" s="15" t="s">
        <v>29</v>
      </c>
      <c r="J34" s="15" t="s">
        <v>29</v>
      </c>
      <c r="K34" s="15" t="s">
        <v>29</v>
      </c>
      <c r="L34" s="15" t="s">
        <v>29</v>
      </c>
    </row>
    <row r="35" spans="1:12" x14ac:dyDescent="0.25">
      <c r="B35" s="10">
        <v>0</v>
      </c>
      <c r="C35" s="6">
        <v>361.2</v>
      </c>
      <c r="D35" s="6">
        <v>362.6</v>
      </c>
      <c r="E35" s="6">
        <v>375.5</v>
      </c>
      <c r="F35" s="6">
        <v>388.4</v>
      </c>
      <c r="G35" s="6">
        <v>408.8</v>
      </c>
      <c r="H35" s="6">
        <v>424</v>
      </c>
      <c r="I35" s="6">
        <v>434.7</v>
      </c>
      <c r="J35" s="6">
        <v>442</v>
      </c>
      <c r="K35" s="6">
        <v>444</v>
      </c>
      <c r="L35" s="6">
        <v>454</v>
      </c>
    </row>
    <row r="36" spans="1:12" x14ac:dyDescent="0.25">
      <c r="B36" s="10">
        <v>5</v>
      </c>
      <c r="C36" s="6">
        <v>403.7</v>
      </c>
      <c r="D36" s="6">
        <v>421.6</v>
      </c>
      <c r="E36" s="6">
        <v>454.2</v>
      </c>
      <c r="F36" s="6">
        <v>472.2</v>
      </c>
      <c r="G36" s="6">
        <v>500.3</v>
      </c>
      <c r="H36" s="6">
        <v>536.20000000000005</v>
      </c>
      <c r="I36" s="6">
        <v>565</v>
      </c>
      <c r="J36" s="6">
        <v>585.20000000000005</v>
      </c>
      <c r="K36" s="6">
        <v>584.20000000000005</v>
      </c>
      <c r="L36" s="6">
        <v>612.4</v>
      </c>
    </row>
    <row r="37" spans="1:12" x14ac:dyDescent="0.25">
      <c r="B37" s="10">
        <v>10</v>
      </c>
      <c r="C37" s="6">
        <v>486.3</v>
      </c>
      <c r="D37" s="6">
        <v>541.6</v>
      </c>
      <c r="E37" s="6">
        <v>593.6</v>
      </c>
      <c r="F37" s="6">
        <v>635.20000000000005</v>
      </c>
      <c r="G37" s="6">
        <v>703.6</v>
      </c>
      <c r="H37" s="6">
        <v>771.5</v>
      </c>
      <c r="I37" s="6">
        <v>835.4</v>
      </c>
      <c r="J37" s="6">
        <v>866.9</v>
      </c>
      <c r="K37" s="6">
        <v>892.5</v>
      </c>
      <c r="L37" s="6">
        <v>943.3</v>
      </c>
    </row>
    <row r="38" spans="1:12" x14ac:dyDescent="0.25">
      <c r="B38" s="10">
        <v>15</v>
      </c>
      <c r="C38" s="6">
        <v>558.5</v>
      </c>
      <c r="D38" s="6">
        <v>650.20000000000005</v>
      </c>
      <c r="E38" s="6">
        <v>731.6</v>
      </c>
      <c r="F38" s="6">
        <v>795</v>
      </c>
      <c r="G38" s="6">
        <v>884.2</v>
      </c>
      <c r="H38" s="6">
        <v>973.3</v>
      </c>
      <c r="I38" s="6">
        <v>1045.5</v>
      </c>
      <c r="J38" s="6">
        <v>1069</v>
      </c>
      <c r="K38" s="6">
        <v>1126.7</v>
      </c>
      <c r="L38" s="6">
        <v>1171.5999999999999</v>
      </c>
    </row>
    <row r="39" spans="1:12" x14ac:dyDescent="0.25">
      <c r="B39" s="10">
        <v>20</v>
      </c>
      <c r="C39" s="6">
        <v>603.1</v>
      </c>
      <c r="D39" s="6">
        <v>711</v>
      </c>
      <c r="E39" s="6">
        <v>802.1</v>
      </c>
      <c r="F39" s="6">
        <v>893.2</v>
      </c>
      <c r="G39" s="6">
        <v>985.3</v>
      </c>
      <c r="H39" s="6">
        <v>1081.3</v>
      </c>
      <c r="I39" s="6">
        <v>1137.5999999999999</v>
      </c>
      <c r="J39" s="6">
        <v>1174.5999999999999</v>
      </c>
      <c r="K39" s="6">
        <v>1228.8</v>
      </c>
      <c r="L39" s="6">
        <v>1270</v>
      </c>
    </row>
    <row r="40" spans="1:12" x14ac:dyDescent="0.25">
      <c r="B40" s="10">
        <v>25</v>
      </c>
      <c r="C40" s="6">
        <v>617.29999999999995</v>
      </c>
      <c r="D40" s="6">
        <v>727.5</v>
      </c>
      <c r="E40" s="6">
        <v>821.3</v>
      </c>
      <c r="F40" s="6">
        <v>916</v>
      </c>
      <c r="G40" s="6">
        <v>1009.7</v>
      </c>
      <c r="H40" s="6">
        <v>1105.3</v>
      </c>
      <c r="I40" s="6">
        <v>1153</v>
      </c>
      <c r="J40" s="6">
        <v>1199.7</v>
      </c>
      <c r="K40" s="6">
        <v>1247.8</v>
      </c>
      <c r="L40" s="6">
        <v>1295</v>
      </c>
    </row>
    <row r="41" spans="1:12" x14ac:dyDescent="0.25">
      <c r="B41" s="10">
        <v>27.5</v>
      </c>
      <c r="C41" s="6">
        <v>614.6</v>
      </c>
      <c r="D41" s="6">
        <v>724.5</v>
      </c>
      <c r="E41" s="6">
        <v>818.6</v>
      </c>
      <c r="F41" s="6">
        <v>916.1</v>
      </c>
      <c r="G41" s="6">
        <v>1010</v>
      </c>
      <c r="H41" s="6">
        <v>1105.7</v>
      </c>
      <c r="I41" s="6">
        <v>1151.7</v>
      </c>
      <c r="J41" s="6">
        <v>1200.4000000000001</v>
      </c>
      <c r="K41" s="6">
        <v>1247.4000000000001</v>
      </c>
      <c r="L41" s="6">
        <v>1296</v>
      </c>
    </row>
    <row r="42" spans="1:12" x14ac:dyDescent="0.25">
      <c r="B42" s="10">
        <v>30</v>
      </c>
      <c r="C42" s="6">
        <v>604.4</v>
      </c>
      <c r="D42" s="6">
        <v>712.4</v>
      </c>
      <c r="E42" s="6">
        <v>805.9</v>
      </c>
      <c r="F42" s="6">
        <v>910.7</v>
      </c>
      <c r="G42" s="6">
        <v>1005.5</v>
      </c>
      <c r="H42" s="6">
        <v>1102</v>
      </c>
      <c r="I42" s="6">
        <v>1142.4000000000001</v>
      </c>
      <c r="J42" s="6">
        <v>1196</v>
      </c>
      <c r="K42" s="6">
        <v>1240</v>
      </c>
      <c r="L42" s="6">
        <v>1292</v>
      </c>
    </row>
    <row r="43" spans="1:12" x14ac:dyDescent="0.25">
      <c r="B43" s="10">
        <v>35</v>
      </c>
      <c r="C43" s="6">
        <v>544.6</v>
      </c>
      <c r="D43" s="6">
        <v>635.6</v>
      </c>
      <c r="E43" s="6">
        <v>722.1</v>
      </c>
      <c r="F43" s="6">
        <v>856.8</v>
      </c>
      <c r="G43" s="6">
        <v>962.2</v>
      </c>
      <c r="H43" s="6">
        <v>1054.2</v>
      </c>
      <c r="I43" s="6">
        <v>1055.3</v>
      </c>
      <c r="J43" s="6">
        <v>1147.0999999999999</v>
      </c>
      <c r="K43" s="6">
        <v>1153.3</v>
      </c>
      <c r="L43" s="6">
        <v>1244.4000000000001</v>
      </c>
    </row>
    <row r="44" spans="1:12" x14ac:dyDescent="0.25">
      <c r="B44" s="10">
        <v>40</v>
      </c>
      <c r="C44" s="6">
        <v>462.7</v>
      </c>
      <c r="D44" s="6">
        <v>521</v>
      </c>
      <c r="E44" s="6">
        <v>575.20000000000005</v>
      </c>
      <c r="F44" s="6">
        <v>713.4</v>
      </c>
      <c r="G44" s="6">
        <v>815.8</v>
      </c>
      <c r="H44" s="6">
        <v>890.3</v>
      </c>
      <c r="I44" s="6">
        <v>836.2</v>
      </c>
      <c r="J44" s="6">
        <v>976.8</v>
      </c>
      <c r="K44" s="6">
        <v>940.1</v>
      </c>
      <c r="L44" s="6">
        <v>1060.0999999999999</v>
      </c>
    </row>
    <row r="45" spans="1:12" x14ac:dyDescent="0.25">
      <c r="B45" s="10">
        <v>45</v>
      </c>
      <c r="C45" s="6">
        <v>388.3</v>
      </c>
      <c r="D45" s="6">
        <v>417.9</v>
      </c>
      <c r="E45" s="6">
        <v>440.5</v>
      </c>
      <c r="F45" s="6">
        <v>547.79999999999995</v>
      </c>
      <c r="G45" s="6">
        <v>604.6</v>
      </c>
      <c r="H45" s="6">
        <v>648.70000000000005</v>
      </c>
      <c r="I45" s="6">
        <v>572.70000000000005</v>
      </c>
      <c r="J45" s="6">
        <v>705.4</v>
      </c>
      <c r="K45" s="6">
        <v>634.4</v>
      </c>
      <c r="L45" s="6">
        <v>744</v>
      </c>
    </row>
    <row r="46" spans="1:12" x14ac:dyDescent="0.25">
      <c r="B46" s="10">
        <v>50</v>
      </c>
      <c r="C46" s="6">
        <v>342.2</v>
      </c>
      <c r="D46" s="6">
        <v>352.6</v>
      </c>
      <c r="E46" s="6">
        <v>364.7</v>
      </c>
      <c r="F46" s="6">
        <v>419</v>
      </c>
      <c r="G46" s="6">
        <v>440.2</v>
      </c>
      <c r="H46" s="6">
        <v>453.5</v>
      </c>
      <c r="I46" s="6">
        <v>407.2</v>
      </c>
      <c r="J46" s="6">
        <v>468</v>
      </c>
      <c r="K46" s="6">
        <v>429.7</v>
      </c>
      <c r="L46" s="6">
        <v>473.4</v>
      </c>
    </row>
    <row r="47" spans="1:12" x14ac:dyDescent="0.25">
      <c r="B47" s="10">
        <v>55</v>
      </c>
      <c r="C47" s="6">
        <v>322.3</v>
      </c>
      <c r="D47" s="6">
        <v>326.2</v>
      </c>
      <c r="E47" s="6">
        <v>332.7</v>
      </c>
      <c r="F47" s="6">
        <v>355.7</v>
      </c>
      <c r="G47" s="6">
        <v>363.8</v>
      </c>
      <c r="H47" s="6">
        <v>369.5</v>
      </c>
      <c r="I47" s="6">
        <v>353.5</v>
      </c>
      <c r="J47" s="6">
        <v>375.3</v>
      </c>
      <c r="K47" s="6">
        <v>359.8</v>
      </c>
      <c r="L47" s="6">
        <v>375.4</v>
      </c>
    </row>
    <row r="48" spans="1:12" x14ac:dyDescent="0.25">
      <c r="B48" s="10">
        <v>60</v>
      </c>
      <c r="C48" s="6">
        <v>314.10000000000002</v>
      </c>
      <c r="D48" s="6">
        <v>316</v>
      </c>
      <c r="E48" s="6">
        <v>320.3</v>
      </c>
      <c r="F48" s="6">
        <v>329</v>
      </c>
      <c r="G48" s="6">
        <v>333.5</v>
      </c>
      <c r="H48" s="6">
        <v>338.2</v>
      </c>
      <c r="I48" s="6">
        <v>325.5</v>
      </c>
      <c r="J48" s="6">
        <v>338.3</v>
      </c>
      <c r="K48" s="6">
        <v>337.6</v>
      </c>
      <c r="L48" s="6">
        <v>342.8</v>
      </c>
    </row>
    <row r="49" spans="3:12" x14ac:dyDescent="0.25">
      <c r="C49" s="1"/>
      <c r="D49" s="1"/>
      <c r="E49" s="1"/>
      <c r="F49" s="1"/>
      <c r="G49" s="1"/>
      <c r="H49" s="1"/>
      <c r="I49" s="1"/>
      <c r="J49" s="1"/>
      <c r="K49" s="1"/>
      <c r="L49" s="1"/>
    </row>
  </sheetData>
  <mergeCells count="2">
    <mergeCell ref="B1:G1"/>
    <mergeCell ref="B2:G2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0"/>
  <sheetViews>
    <sheetView workbookViewId="0">
      <selection activeCell="J5" sqref="J5"/>
    </sheetView>
  </sheetViews>
  <sheetFormatPr baseColWidth="10" defaultColWidth="11.42578125" defaultRowHeight="15" x14ac:dyDescent="0.25"/>
  <cols>
    <col min="4" max="4" width="15.28515625" customWidth="1"/>
    <col min="5" max="5" width="17.5703125" customWidth="1"/>
    <col min="6" max="6" width="17.140625" customWidth="1"/>
    <col min="7" max="7" width="23.5703125" customWidth="1"/>
    <col min="8" max="8" width="16.5703125" customWidth="1"/>
    <col min="9" max="9" width="21.7109375" customWidth="1"/>
    <col min="10" max="10" width="24.140625" customWidth="1"/>
    <col min="11" max="11" width="18.140625" customWidth="1"/>
    <col min="12" max="12" width="20.140625" customWidth="1"/>
    <col min="13" max="13" width="22.7109375" customWidth="1"/>
    <col min="14" max="14" width="18.5703125" customWidth="1"/>
    <col min="15" max="15" width="24.85546875" customWidth="1"/>
  </cols>
  <sheetData>
    <row r="2" spans="2:14" ht="15.75" x14ac:dyDescent="0.25">
      <c r="E2" s="23" t="s">
        <v>2</v>
      </c>
      <c r="F2" s="24" t="s">
        <v>39</v>
      </c>
      <c r="G2" s="17" t="s">
        <v>6</v>
      </c>
      <c r="H2" s="17" t="s">
        <v>41</v>
      </c>
      <c r="L2" s="23" t="s">
        <v>2</v>
      </c>
      <c r="M2" s="24" t="s">
        <v>39</v>
      </c>
      <c r="N2" s="18" t="s">
        <v>3</v>
      </c>
    </row>
    <row r="3" spans="2:14" ht="15.75" x14ac:dyDescent="0.25">
      <c r="E3" s="23" t="s">
        <v>5</v>
      </c>
      <c r="F3" s="24" t="s">
        <v>40</v>
      </c>
      <c r="G3" s="17"/>
      <c r="H3" s="17"/>
      <c r="L3" s="23" t="s">
        <v>5</v>
      </c>
      <c r="M3" s="24" t="s">
        <v>40</v>
      </c>
      <c r="N3" s="18" t="s">
        <v>25</v>
      </c>
    </row>
    <row r="4" spans="2:14" x14ac:dyDescent="0.25">
      <c r="B4" s="12" t="s">
        <v>18</v>
      </c>
      <c r="C4" s="12" t="s">
        <v>1</v>
      </c>
      <c r="D4" s="12" t="s">
        <v>10</v>
      </c>
      <c r="E4" s="12" t="s">
        <v>19</v>
      </c>
      <c r="F4" s="12" t="s">
        <v>20</v>
      </c>
      <c r="G4" s="12" t="s">
        <v>21</v>
      </c>
      <c r="H4" s="12" t="s">
        <v>22</v>
      </c>
      <c r="I4" s="12" t="s">
        <v>23</v>
      </c>
      <c r="J4" s="12" t="s">
        <v>9</v>
      </c>
      <c r="K4" s="8"/>
      <c r="L4" s="12" t="s">
        <v>24</v>
      </c>
      <c r="M4" s="12" t="s">
        <v>8</v>
      </c>
    </row>
    <row r="5" spans="2:14" x14ac:dyDescent="0.25">
      <c r="B5" s="5">
        <v>227</v>
      </c>
      <c r="C5" s="6">
        <v>500</v>
      </c>
      <c r="D5" s="16">
        <v>0</v>
      </c>
      <c r="E5" s="16">
        <v>0</v>
      </c>
      <c r="F5" s="16">
        <v>0</v>
      </c>
      <c r="G5" s="16">
        <v>0</v>
      </c>
      <c r="H5" s="16">
        <v>0</v>
      </c>
      <c r="I5" s="16">
        <v>0</v>
      </c>
      <c r="J5" s="16">
        <v>0.01</v>
      </c>
      <c r="L5" s="10">
        <v>2</v>
      </c>
      <c r="M5" s="6">
        <v>30.670829975825953</v>
      </c>
    </row>
    <row r="6" spans="2:14" x14ac:dyDescent="0.25">
      <c r="B6" s="5">
        <v>327</v>
      </c>
      <c r="C6" s="6">
        <v>600</v>
      </c>
      <c r="D6" s="16">
        <v>0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>
        <v>0.01</v>
      </c>
      <c r="L6" s="10">
        <v>3</v>
      </c>
      <c r="M6" s="6">
        <v>33.39041095890412</v>
      </c>
    </row>
    <row r="7" spans="2:14" x14ac:dyDescent="0.25">
      <c r="B7" s="5">
        <v>427</v>
      </c>
      <c r="C7" s="6">
        <v>700</v>
      </c>
      <c r="D7" s="16">
        <v>2.0675000000000001E-5</v>
      </c>
      <c r="E7" s="16">
        <v>0</v>
      </c>
      <c r="F7" s="16">
        <v>0</v>
      </c>
      <c r="G7" s="16">
        <v>0</v>
      </c>
      <c r="H7" s="16">
        <v>7.4144827586206908E-6</v>
      </c>
      <c r="I7" s="16">
        <v>0</v>
      </c>
      <c r="J7" s="16">
        <v>0.01</v>
      </c>
      <c r="L7" s="10">
        <v>4</v>
      </c>
      <c r="M7" s="6">
        <v>34.538678485092667</v>
      </c>
    </row>
    <row r="8" spans="2:14" x14ac:dyDescent="0.25">
      <c r="B8" s="5">
        <v>477</v>
      </c>
      <c r="C8" s="6">
        <v>750</v>
      </c>
      <c r="D8" s="16">
        <v>3.1426000000000002E-4</v>
      </c>
      <c r="E8" s="16">
        <v>5.2231578947368426E-6</v>
      </c>
      <c r="F8" s="16">
        <v>0</v>
      </c>
      <c r="G8" s="16">
        <v>3.0185500000000001E-5</v>
      </c>
      <c r="H8" s="16">
        <v>1.5969655172413794E-5</v>
      </c>
      <c r="I8" s="16">
        <v>9.7172500000000005E-5</v>
      </c>
      <c r="J8" s="16">
        <v>9.4026994359387595E-3</v>
      </c>
      <c r="L8" s="10">
        <v>5</v>
      </c>
      <c r="M8" s="6">
        <v>38.920225624496375</v>
      </c>
    </row>
    <row r="9" spans="2:14" x14ac:dyDescent="0.25">
      <c r="B9" s="5">
        <v>502</v>
      </c>
      <c r="C9" s="6">
        <v>775</v>
      </c>
      <c r="D9" s="16">
        <v>8.0797900000000012E-4</v>
      </c>
      <c r="E9" s="16">
        <v>1.1316842105263159E-5</v>
      </c>
      <c r="F9" s="16">
        <v>0</v>
      </c>
      <c r="G9" s="16">
        <v>7.7738000000000007E-5</v>
      </c>
      <c r="H9" s="16">
        <v>2.6521034482758624E-5</v>
      </c>
      <c r="I9" s="16">
        <v>1.4886000000000001E-4</v>
      </c>
      <c r="J9" s="16">
        <v>6.9329170024174051E-3</v>
      </c>
      <c r="L9" s="10">
        <v>6</v>
      </c>
      <c r="M9" s="6">
        <v>40.541901692183728</v>
      </c>
    </row>
    <row r="10" spans="2:14" x14ac:dyDescent="0.25">
      <c r="B10" s="5">
        <v>527</v>
      </c>
      <c r="C10" s="6">
        <v>800</v>
      </c>
      <c r="D10" s="16">
        <v>1.4580010000000002E-3</v>
      </c>
      <c r="E10" s="16">
        <v>2.5680526315789479E-5</v>
      </c>
      <c r="F10" s="16">
        <v>0</v>
      </c>
      <c r="G10" s="16">
        <v>1.4307100000000001E-4</v>
      </c>
      <c r="H10" s="16">
        <v>2.9087586206896553E-5</v>
      </c>
      <c r="I10" s="16">
        <v>1.9434500000000001E-4</v>
      </c>
      <c r="J10" s="16">
        <v>4.6625705076551163E-3</v>
      </c>
      <c r="L10" s="10">
        <v>7</v>
      </c>
      <c r="M10" s="6">
        <v>43.140612409347305</v>
      </c>
    </row>
    <row r="11" spans="2:14" x14ac:dyDescent="0.25">
      <c r="B11" s="5">
        <v>552</v>
      </c>
      <c r="C11" s="6">
        <v>825</v>
      </c>
      <c r="D11" s="16">
        <v>1.9202939999999999E-3</v>
      </c>
      <c r="E11" s="16">
        <v>6.0066315789473696E-5</v>
      </c>
      <c r="F11" s="16">
        <v>0</v>
      </c>
      <c r="G11" s="16">
        <v>2.1750100000000002E-4</v>
      </c>
      <c r="H11" s="16">
        <v>3.3935517241379311E-5</v>
      </c>
      <c r="I11" s="16">
        <v>2.2329000000000001E-4</v>
      </c>
      <c r="J11" s="16">
        <v>2.6954069298952459E-3</v>
      </c>
    </row>
    <row r="12" spans="2:14" x14ac:dyDescent="0.25">
      <c r="B12" s="5">
        <v>602</v>
      </c>
      <c r="C12" s="6">
        <v>875</v>
      </c>
      <c r="D12" s="16">
        <v>2.0550950000000003E-3</v>
      </c>
      <c r="E12" s="16">
        <v>1.9369210526315792E-4</v>
      </c>
      <c r="F12" s="16">
        <v>0</v>
      </c>
      <c r="G12" s="16">
        <v>3.8579549999999998E-4</v>
      </c>
      <c r="H12" s="16">
        <v>3.5076206896551731E-5</v>
      </c>
      <c r="I12" s="16">
        <v>2.1915499999999998E-4</v>
      </c>
      <c r="J12" s="16">
        <v>3.6462530217566485E-4</v>
      </c>
    </row>
    <row r="13" spans="2:14" x14ac:dyDescent="0.25">
      <c r="B13" s="5">
        <v>652</v>
      </c>
      <c r="C13" s="6">
        <v>925</v>
      </c>
      <c r="D13" s="16">
        <v>1.7218139999999999E-3</v>
      </c>
      <c r="E13" s="16">
        <v>2.8379157894736849E-4</v>
      </c>
      <c r="F13" s="16">
        <v>0</v>
      </c>
      <c r="G13" s="16">
        <v>5.7476500000000008E-4</v>
      </c>
      <c r="H13" s="16">
        <v>3.3080000000000002E-5</v>
      </c>
      <c r="I13" s="16">
        <v>2.7911249999999999E-4</v>
      </c>
      <c r="J13" s="16">
        <v>0</v>
      </c>
    </row>
    <row r="14" spans="2:14" x14ac:dyDescent="0.25">
      <c r="B14" s="5">
        <v>677</v>
      </c>
      <c r="C14" s="6">
        <v>950</v>
      </c>
      <c r="D14" s="16">
        <v>1.783839E-3</v>
      </c>
      <c r="E14" s="16">
        <v>3.4603421052631584E-4</v>
      </c>
      <c r="F14" s="16">
        <v>0</v>
      </c>
      <c r="G14" s="16">
        <v>6.4919499999999998E-4</v>
      </c>
      <c r="H14" s="16">
        <v>2.3384137931034482E-5</v>
      </c>
      <c r="I14" s="16">
        <v>2.7683824999999998E-4</v>
      </c>
      <c r="J14" s="16">
        <v>0</v>
      </c>
    </row>
    <row r="15" spans="2:14" x14ac:dyDescent="0.25">
      <c r="B15" s="5">
        <v>702</v>
      </c>
      <c r="C15" s="6">
        <v>975</v>
      </c>
      <c r="D15" s="16">
        <v>1.7995520000000001E-3</v>
      </c>
      <c r="E15" s="16">
        <v>3.7171473684210533E-4</v>
      </c>
      <c r="F15" s="16">
        <v>0</v>
      </c>
      <c r="G15" s="16">
        <v>6.7111050000000011E-4</v>
      </c>
      <c r="H15" s="16">
        <v>2.2528620689655175E-5</v>
      </c>
      <c r="I15" s="16">
        <v>2.6257249999999999E-4</v>
      </c>
      <c r="J15" s="16">
        <v>0</v>
      </c>
    </row>
    <row r="16" spans="2:14" x14ac:dyDescent="0.25">
      <c r="B16" s="5">
        <v>727</v>
      </c>
      <c r="C16" s="6">
        <v>1000</v>
      </c>
      <c r="D16" s="16">
        <v>1.7234680000000001E-3</v>
      </c>
      <c r="E16" s="16">
        <v>4.0479473684210533E-4</v>
      </c>
      <c r="F16" s="16">
        <v>0</v>
      </c>
      <c r="G16" s="16">
        <v>6.8268850000000004E-4</v>
      </c>
      <c r="H16" s="16">
        <v>2.4524827586206898E-5</v>
      </c>
      <c r="I16" s="16">
        <v>2.6464000000000001E-4</v>
      </c>
      <c r="J16" s="16">
        <v>0</v>
      </c>
    </row>
    <row r="17" spans="2:10" x14ac:dyDescent="0.25">
      <c r="B17" s="5">
        <v>752</v>
      </c>
      <c r="C17" s="6">
        <v>1025</v>
      </c>
      <c r="D17" s="16">
        <v>1.6068610000000002E-3</v>
      </c>
      <c r="E17" s="16">
        <v>4.3613368421052635E-4</v>
      </c>
      <c r="F17" s="16">
        <v>0</v>
      </c>
      <c r="G17" s="16">
        <v>6.5746500000000009E-4</v>
      </c>
      <c r="H17" s="16">
        <v>2.3669310344827588E-5</v>
      </c>
      <c r="I17" s="16">
        <v>2.3321399999999998E-4</v>
      </c>
      <c r="J17" s="16">
        <v>0</v>
      </c>
    </row>
    <row r="18" spans="2:10" x14ac:dyDescent="0.25">
      <c r="B18" s="5">
        <v>777</v>
      </c>
      <c r="C18" s="6">
        <v>1050</v>
      </c>
      <c r="D18" s="16">
        <v>1.6788100000000002E-3</v>
      </c>
      <c r="E18" s="16">
        <v>5.0229368421052635E-4</v>
      </c>
      <c r="F18" s="16">
        <v>0</v>
      </c>
      <c r="G18" s="16">
        <v>6.2645250000000006E-4</v>
      </c>
      <c r="H18" s="16">
        <v>2.5380344827586211E-5</v>
      </c>
      <c r="I18" s="16">
        <v>2.0468250000000001E-4</v>
      </c>
      <c r="J18" s="16">
        <v>0</v>
      </c>
    </row>
    <row r="19" spans="2:10" x14ac:dyDescent="0.25">
      <c r="B19" s="5">
        <v>802</v>
      </c>
      <c r="C19" s="6">
        <v>1075</v>
      </c>
      <c r="D19" s="16">
        <v>1.7524130000000002E-3</v>
      </c>
      <c r="E19" s="16">
        <v>6.0109842105263156E-4</v>
      </c>
      <c r="F19" s="16">
        <v>5.4073076923076926E-6</v>
      </c>
      <c r="G19" s="16">
        <v>5.4995499999999998E-4</v>
      </c>
      <c r="H19" s="16">
        <v>3.2224482758620692E-5</v>
      </c>
      <c r="I19" s="16">
        <v>1.89383E-4</v>
      </c>
      <c r="J19" s="16">
        <v>0</v>
      </c>
    </row>
    <row r="20" spans="2:10" x14ac:dyDescent="0.25">
      <c r="B20" s="5">
        <v>827</v>
      </c>
      <c r="C20" s="6">
        <v>1100</v>
      </c>
      <c r="D20" s="16">
        <v>1.8706739999999999E-3</v>
      </c>
      <c r="E20" s="16">
        <v>6.9293894736842106E-4</v>
      </c>
      <c r="F20" s="16">
        <v>1.2404999999999999E-5</v>
      </c>
      <c r="G20" s="16">
        <v>4.0812450000000006E-4</v>
      </c>
      <c r="H20" s="16">
        <v>3.5646551724137931E-5</v>
      </c>
      <c r="I20" s="16">
        <v>1.4059000000000001E-4</v>
      </c>
      <c r="J20" s="16">
        <v>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flow_reactor</vt:lpstr>
      <vt:lpstr>jet-stirred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2019-09-24T07:02:54Z</dcterms:modified>
</cp:coreProperties>
</file>